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chmarcleparishcouncil-my.sharepoint.com/personal/parishclerk_muchmarcleparishcouncil_gov_uk/Documents/Documents/MMPC/Audit/Audit 2023-24/"/>
    </mc:Choice>
  </mc:AlternateContent>
  <xr:revisionPtr revIDLastSave="0" documentId="8_{B1F7C27B-91F5-4736-B0E5-63B28AFA15BA}" xr6:coauthVersionLast="47" xr6:coauthVersionMax="47" xr10:uidLastSave="{00000000-0000-0000-0000-000000000000}"/>
  <bookViews>
    <workbookView xWindow="-120" yWindow="-120" windowWidth="19905" windowHeight="11160" xr2:uid="{00000000-000D-0000-FFFF-FFFF00000000}"/>
  </bookViews>
  <sheets>
    <sheet name="Budget v Actual" sheetId="1" r:id="rId1"/>
    <sheet name="sheet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D34" i="1" l="1"/>
  <c r="D33" i="1"/>
  <c r="D32" i="1"/>
  <c r="D31" i="1"/>
  <c r="D30" i="1"/>
  <c r="D26" i="1"/>
  <c r="D29" i="1"/>
  <c r="D28" i="1"/>
  <c r="D27" i="1"/>
  <c r="D24" i="1"/>
  <c r="D23" i="1"/>
  <c r="D22" i="1"/>
  <c r="D21" i="1"/>
  <c r="D20" i="1"/>
  <c r="D18" i="1"/>
  <c r="D15" i="1"/>
  <c r="D14" i="1"/>
  <c r="D13" i="1"/>
  <c r="D12" i="1"/>
  <c r="D35" i="1" l="1"/>
  <c r="C35" i="1"/>
  <c r="B9" i="1"/>
  <c r="B35" i="1" l="1"/>
</calcChain>
</file>

<file path=xl/sharedStrings.xml><?xml version="1.0" encoding="utf-8"?>
<sst xmlns="http://schemas.openxmlformats.org/spreadsheetml/2006/main" count="55" uniqueCount="55">
  <si>
    <t>BUDGET VERSUS ACTUAL 23/24</t>
  </si>
  <si>
    <t>COMMENT</t>
  </si>
  <si>
    <t>INCOME</t>
  </si>
  <si>
    <t>PRECEPT</t>
  </si>
  <si>
    <t>RENT BARTONS</t>
  </si>
  <si>
    <t>PAID TWICE, REFUND COMPLETED</t>
  </si>
  <si>
    <t>VAT RECLAIM</t>
  </si>
  <si>
    <t>TOTAL INCOME</t>
  </si>
  <si>
    <t>EXPENDITURE</t>
  </si>
  <si>
    <t>AUDIT</t>
  </si>
  <si>
    <t>DATA PROTECTION/ICO</t>
  </si>
  <si>
    <t>GRANTS/DONATIONS</t>
  </si>
  <si>
    <t>500 Daffodil Line and 141.05 coronation expenses</t>
  </si>
  <si>
    <t>HALL HIRE</t>
  </si>
  <si>
    <t>INSURANCE</t>
  </si>
  <si>
    <t>PROFESSIONAL FEES</t>
  </si>
  <si>
    <t>BANK CHARGES</t>
  </si>
  <si>
    <t>Lloyds closing fee £30, Unity Charges</t>
  </si>
  <si>
    <t>WEBSITE MAIN</t>
  </si>
  <si>
    <t>balance taken from reserves</t>
  </si>
  <si>
    <t>REPAIRS</t>
  </si>
  <si>
    <t>FOOTPATHS</t>
  </si>
  <si>
    <t>TRAINING</t>
  </si>
  <si>
    <t>taken from reserves</t>
  </si>
  <si>
    <t>ELECTION COSTS</t>
  </si>
  <si>
    <t>in reserves</t>
  </si>
  <si>
    <t>NEIGHBOURHOOD PLAN</t>
  </si>
  <si>
    <t>PROJECTS</t>
  </si>
  <si>
    <t>DEFIBRILLATOR COSTS</t>
  </si>
  <si>
    <t>Refund of duplicate invoice</t>
  </si>
  <si>
    <t>JUBILLEE RESERVE</t>
  </si>
  <si>
    <t>TOTAL EXPENDITURE</t>
  </si>
  <si>
    <t>ASSETS/IT reserve</t>
  </si>
  <si>
    <t xml:space="preserve">TREES </t>
  </si>
  <si>
    <t>HALC SUBSCRIPTION</t>
  </si>
  <si>
    <t>BANK INTEREST</t>
  </si>
  <si>
    <t>includes 2019 - 2023</t>
  </si>
  <si>
    <t>addl £10 charged to backdate Clerk pay increase</t>
  </si>
  <si>
    <t>CLERK EXPENSES</t>
  </si>
  <si>
    <t>DIFFERENCE Budget/Actual</t>
  </si>
  <si>
    <t>BUDGET 2023/24</t>
  </si>
  <si>
    <t>ACTUAL MARCH 24</t>
  </si>
  <si>
    <t>Grants/Donations</t>
  </si>
  <si>
    <t>£476.00 Unity £3.55 Lloyds</t>
  </si>
  <si>
    <t xml:space="preserve">£14852 Awards for All £3257.06 Twinning Assoc. </t>
  </si>
  <si>
    <t>SALARIES incl PAYE</t>
  </si>
  <si>
    <t>Includes 22/23 March salary payment 13 months</t>
  </si>
  <si>
    <t>VAT included in forecast</t>
  </si>
  <si>
    <t>Some extra meetings held in Westons Meeting Rm</t>
  </si>
  <si>
    <t>shared costs with other PC's</t>
  </si>
  <si>
    <t>to add to reserves</t>
  </si>
  <si>
    <t>add to reserves for Bartons Field Project</t>
  </si>
  <si>
    <t>accumulation for battery and pads</t>
  </si>
  <si>
    <t>% Variance</t>
  </si>
  <si>
    <t>COMPUTER LICENCE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</si>
</sst>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0" fillId="3" borderId="0" xfId="0" applyFill="1"/>
    <xf numFmtId="0" fontId="1" fillId="3" borderId="0" xfId="0" applyFont="1" applyFill="1"/>
    <xf numFmtId="0" fontId="1" fillId="3" borderId="0" xfId="0" applyFont="1" applyFill="1" applyAlignment="1">
      <alignment wrapText="1"/>
    </xf>
    <xf numFmtId="17" fontId="0" fillId="0" borderId="0" xfId="0" applyNumberFormat="1"/>
    <xf numFmtId="9" fontId="0" fillId="0" borderId="0" xfId="0" applyNumberFormat="1"/>
    <xf numFmtId="9" fontId="0" fillId="0" borderId="0" xfId="0" applyNumberFormat="1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zoomScale="85" zoomScaleNormal="85" workbookViewId="0">
      <selection activeCell="D6" sqref="D6"/>
    </sheetView>
  </sheetViews>
  <sheetFormatPr defaultRowHeight="15" x14ac:dyDescent="0.25"/>
  <cols>
    <col min="1" max="1" width="31.42578125" customWidth="1"/>
    <col min="2" max="2" width="10.5703125" customWidth="1"/>
    <col min="4" max="5" width="13.140625" customWidth="1"/>
    <col min="6" max="6" width="46.7109375" customWidth="1"/>
    <col min="7" max="7" width="17.42578125" customWidth="1"/>
  </cols>
  <sheetData>
    <row r="1" spans="1:9" x14ac:dyDescent="0.25">
      <c r="A1" s="3" t="s">
        <v>0</v>
      </c>
      <c r="B1" s="4"/>
      <c r="C1" s="4"/>
      <c r="D1" s="4"/>
      <c r="E1" s="4"/>
      <c r="F1" s="4"/>
    </row>
    <row r="2" spans="1:9" ht="45" x14ac:dyDescent="0.25">
      <c r="A2" s="5"/>
      <c r="B2" s="7" t="s">
        <v>40</v>
      </c>
      <c r="C2" s="7" t="s">
        <v>41</v>
      </c>
      <c r="D2" s="7" t="s">
        <v>39</v>
      </c>
      <c r="E2" s="7" t="s">
        <v>53</v>
      </c>
      <c r="F2" s="6" t="s">
        <v>1</v>
      </c>
      <c r="G2" s="2"/>
    </row>
    <row r="3" spans="1:9" x14ac:dyDescent="0.25">
      <c r="A3" s="2" t="s">
        <v>2</v>
      </c>
    </row>
    <row r="4" spans="1:9" x14ac:dyDescent="0.25">
      <c r="A4" t="s">
        <v>3</v>
      </c>
      <c r="B4">
        <v>9920</v>
      </c>
      <c r="C4">
        <v>9920</v>
      </c>
    </row>
    <row r="5" spans="1:9" x14ac:dyDescent="0.25">
      <c r="A5" t="s">
        <v>4</v>
      </c>
      <c r="B5">
        <v>75</v>
      </c>
      <c r="C5">
        <v>150</v>
      </c>
      <c r="F5" t="s">
        <v>5</v>
      </c>
    </row>
    <row r="6" spans="1:9" x14ac:dyDescent="0.25">
      <c r="A6" t="s">
        <v>6</v>
      </c>
      <c r="B6">
        <v>416.05</v>
      </c>
      <c r="C6">
        <v>871.63</v>
      </c>
      <c r="F6" t="s">
        <v>36</v>
      </c>
      <c r="I6" s="8"/>
    </row>
    <row r="7" spans="1:9" x14ac:dyDescent="0.25">
      <c r="A7" t="s">
        <v>35</v>
      </c>
      <c r="C7">
        <v>479.55</v>
      </c>
      <c r="F7" t="s">
        <v>43</v>
      </c>
    </row>
    <row r="8" spans="1:9" x14ac:dyDescent="0.25">
      <c r="A8" t="s">
        <v>42</v>
      </c>
      <c r="C8">
        <v>18109.060000000001</v>
      </c>
      <c r="F8" t="s">
        <v>44</v>
      </c>
    </row>
    <row r="9" spans="1:9" x14ac:dyDescent="0.25">
      <c r="A9" s="2" t="s">
        <v>7</v>
      </c>
      <c r="B9" s="2">
        <f>SUM(B4:B6)</f>
        <v>10411.049999999999</v>
      </c>
      <c r="C9" s="2">
        <f>SUM(C4:C8)</f>
        <v>29530.239999999998</v>
      </c>
      <c r="D9" s="2"/>
      <c r="E9" s="2"/>
    </row>
    <row r="11" spans="1:9" x14ac:dyDescent="0.25">
      <c r="A11" s="2" t="s">
        <v>8</v>
      </c>
    </row>
    <row r="12" spans="1:9" x14ac:dyDescent="0.25">
      <c r="A12" t="s">
        <v>45</v>
      </c>
      <c r="B12">
        <v>3905</v>
      </c>
      <c r="C12" s="11">
        <v>4190.24</v>
      </c>
      <c r="D12">
        <f>B12-C12</f>
        <v>-285.23999999999978</v>
      </c>
      <c r="E12" s="9">
        <v>7.0000000000000007E-2</v>
      </c>
      <c r="F12" t="s">
        <v>46</v>
      </c>
    </row>
    <row r="13" spans="1:9" x14ac:dyDescent="0.25">
      <c r="A13" t="s">
        <v>9</v>
      </c>
      <c r="B13">
        <v>200</v>
      </c>
      <c r="C13" s="11">
        <v>220</v>
      </c>
      <c r="D13" s="11">
        <f>B13-C13</f>
        <v>-20</v>
      </c>
      <c r="E13" s="10">
        <v>0.1</v>
      </c>
    </row>
    <row r="14" spans="1:9" x14ac:dyDescent="0.25">
      <c r="A14" t="s">
        <v>10</v>
      </c>
      <c r="B14">
        <v>35</v>
      </c>
      <c r="C14" s="11">
        <v>35</v>
      </c>
      <c r="D14">
        <f>B14-C14</f>
        <v>0</v>
      </c>
    </row>
    <row r="15" spans="1:9" x14ac:dyDescent="0.25">
      <c r="A15" t="s">
        <v>11</v>
      </c>
      <c r="B15">
        <v>500</v>
      </c>
      <c r="C15" s="11">
        <v>641.04999999999995</v>
      </c>
      <c r="D15">
        <f>B15-C15</f>
        <v>-141.04999999999995</v>
      </c>
      <c r="E15" s="9">
        <v>0.28000000000000003</v>
      </c>
      <c r="F15" t="s">
        <v>12</v>
      </c>
    </row>
    <row r="16" spans="1:9" x14ac:dyDescent="0.25">
      <c r="A16" t="s">
        <v>54</v>
      </c>
      <c r="B16">
        <v>140</v>
      </c>
      <c r="C16" s="11">
        <v>107</v>
      </c>
      <c r="D16">
        <v>33</v>
      </c>
      <c r="E16" s="9">
        <v>0.23</v>
      </c>
    </row>
    <row r="17" spans="1:6" x14ac:dyDescent="0.25">
      <c r="A17" t="s">
        <v>34</v>
      </c>
      <c r="B17">
        <v>700</v>
      </c>
      <c r="C17" s="11">
        <v>564.70000000000005</v>
      </c>
      <c r="D17">
        <v>135.30000000000001</v>
      </c>
      <c r="E17" s="9">
        <v>0.19</v>
      </c>
      <c r="F17" t="s">
        <v>47</v>
      </c>
    </row>
    <row r="18" spans="1:6" x14ac:dyDescent="0.25">
      <c r="A18" t="s">
        <v>13</v>
      </c>
      <c r="B18">
        <v>165</v>
      </c>
      <c r="C18" s="11">
        <v>115</v>
      </c>
      <c r="D18">
        <f>B18-C18</f>
        <v>50</v>
      </c>
      <c r="E18" s="9">
        <v>0.3</v>
      </c>
      <c r="F18" t="s">
        <v>48</v>
      </c>
    </row>
    <row r="19" spans="1:6" x14ac:dyDescent="0.25">
      <c r="A19" t="s">
        <v>14</v>
      </c>
      <c r="B19">
        <v>600</v>
      </c>
      <c r="C19" s="11">
        <v>462.37</v>
      </c>
      <c r="D19">
        <v>137.63</v>
      </c>
      <c r="E19" s="9">
        <v>0.23</v>
      </c>
    </row>
    <row r="20" spans="1:6" x14ac:dyDescent="0.25">
      <c r="A20" t="s">
        <v>15</v>
      </c>
      <c r="B20">
        <v>110</v>
      </c>
      <c r="C20" s="11">
        <v>113.2</v>
      </c>
      <c r="D20">
        <f>B20-C20</f>
        <v>-3.2000000000000028</v>
      </c>
      <c r="E20" s="9">
        <v>0.03</v>
      </c>
      <c r="F20" t="s">
        <v>37</v>
      </c>
    </row>
    <row r="21" spans="1:6" x14ac:dyDescent="0.25">
      <c r="A21" t="s">
        <v>16</v>
      </c>
      <c r="B21">
        <v>15</v>
      </c>
      <c r="C21" s="11">
        <v>79.3</v>
      </c>
      <c r="D21">
        <f>B21-C21</f>
        <v>-64.3</v>
      </c>
      <c r="E21" s="9">
        <v>4.28</v>
      </c>
      <c r="F21" t="s">
        <v>17</v>
      </c>
    </row>
    <row r="22" spans="1:6" x14ac:dyDescent="0.25">
      <c r="A22" t="s">
        <v>38</v>
      </c>
      <c r="B22">
        <v>200</v>
      </c>
      <c r="C22" s="11">
        <v>89.78</v>
      </c>
      <c r="D22">
        <f>B22-C22</f>
        <v>110.22</v>
      </c>
      <c r="E22" s="9">
        <v>0.55000000000000004</v>
      </c>
      <c r="F22" t="s">
        <v>49</v>
      </c>
    </row>
    <row r="23" spans="1:6" x14ac:dyDescent="0.25">
      <c r="A23" t="s">
        <v>18</v>
      </c>
      <c r="B23">
        <v>300</v>
      </c>
      <c r="C23" s="11">
        <v>436.37</v>
      </c>
      <c r="D23">
        <f>B23-C23</f>
        <v>-136.37</v>
      </c>
      <c r="E23" s="9">
        <v>0.45</v>
      </c>
      <c r="F23" s="1" t="s">
        <v>19</v>
      </c>
    </row>
    <row r="24" spans="1:6" x14ac:dyDescent="0.25">
      <c r="A24" t="s">
        <v>20</v>
      </c>
      <c r="B24">
        <v>250</v>
      </c>
      <c r="C24" s="11"/>
      <c r="D24">
        <f>B24-C24</f>
        <v>250</v>
      </c>
    </row>
    <row r="25" spans="1:6" x14ac:dyDescent="0.25">
      <c r="A25" t="s">
        <v>33</v>
      </c>
      <c r="C25" s="11"/>
    </row>
    <row r="26" spans="1:6" x14ac:dyDescent="0.25">
      <c r="A26" t="s">
        <v>21</v>
      </c>
      <c r="B26">
        <v>300</v>
      </c>
      <c r="C26" s="11">
        <v>0</v>
      </c>
      <c r="D26">
        <f>B26-C26</f>
        <v>300</v>
      </c>
    </row>
    <row r="27" spans="1:6" x14ac:dyDescent="0.25">
      <c r="A27" t="s">
        <v>22</v>
      </c>
      <c r="B27">
        <v>0</v>
      </c>
      <c r="C27" s="11">
        <v>673.77</v>
      </c>
      <c r="D27">
        <f>B27-C27</f>
        <v>-673.77</v>
      </c>
      <c r="E27" s="9">
        <v>6.73</v>
      </c>
      <c r="F27" t="s">
        <v>23</v>
      </c>
    </row>
    <row r="28" spans="1:6" x14ac:dyDescent="0.25">
      <c r="A28" t="s">
        <v>24</v>
      </c>
      <c r="B28">
        <v>0</v>
      </c>
      <c r="C28" s="11">
        <v>176.53</v>
      </c>
      <c r="D28">
        <f>B28-C28</f>
        <v>-176.53</v>
      </c>
      <c r="E28" s="9">
        <v>1.76</v>
      </c>
      <c r="F28" t="s">
        <v>25</v>
      </c>
    </row>
    <row r="29" spans="1:6" x14ac:dyDescent="0.25">
      <c r="A29" t="s">
        <v>26</v>
      </c>
      <c r="B29">
        <v>400</v>
      </c>
      <c r="C29">
        <v>0</v>
      </c>
      <c r="D29">
        <f>B29-C29</f>
        <v>400</v>
      </c>
      <c r="F29" t="s">
        <v>50</v>
      </c>
    </row>
    <row r="30" spans="1:6" x14ac:dyDescent="0.25">
      <c r="A30" t="s">
        <v>27</v>
      </c>
      <c r="B30">
        <v>2000</v>
      </c>
      <c r="C30">
        <v>0</v>
      </c>
      <c r="D30">
        <f>B30-C30</f>
        <v>2000</v>
      </c>
      <c r="F30" t="s">
        <v>51</v>
      </c>
    </row>
    <row r="31" spans="1:6" x14ac:dyDescent="0.25">
      <c r="A31" t="s">
        <v>28</v>
      </c>
      <c r="B31">
        <v>100</v>
      </c>
      <c r="C31">
        <v>0</v>
      </c>
      <c r="D31">
        <f>B31-C31</f>
        <v>100</v>
      </c>
      <c r="F31" t="s">
        <v>52</v>
      </c>
    </row>
    <row r="32" spans="1:6" x14ac:dyDescent="0.25">
      <c r="A32" t="s">
        <v>29</v>
      </c>
      <c r="C32">
        <v>75</v>
      </c>
      <c r="D32">
        <f>B32-C32</f>
        <v>-75</v>
      </c>
    </row>
    <row r="33" spans="1:5" x14ac:dyDescent="0.25">
      <c r="A33" t="s">
        <v>32</v>
      </c>
      <c r="D33">
        <f>B33-C33</f>
        <v>0</v>
      </c>
    </row>
    <row r="34" spans="1:5" x14ac:dyDescent="0.25">
      <c r="A34" t="s">
        <v>30</v>
      </c>
      <c r="D34">
        <f>B34-C34</f>
        <v>0</v>
      </c>
    </row>
    <row r="35" spans="1:5" x14ac:dyDescent="0.25">
      <c r="A35" s="2" t="s">
        <v>31</v>
      </c>
      <c r="B35" s="2">
        <f>SUM(B12:B31)</f>
        <v>9920</v>
      </c>
      <c r="C35" s="2">
        <f>SUM(C12:C32)</f>
        <v>7979.3099999999986</v>
      </c>
      <c r="D35" s="2">
        <f>SUM(D12:D34)</f>
        <v>1940.6900000000003</v>
      </c>
      <c r="E35" s="2"/>
    </row>
    <row r="41" spans="1:5" x14ac:dyDescent="0.25">
      <c r="A41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v Actual</vt:lpstr>
      <vt:lpstr>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Parish Clerk Much Marcle UK</dc:creator>
  <cp:keywords/>
  <dc:description/>
  <cp:lastModifiedBy>Rachel Freestone</cp:lastModifiedBy>
  <cp:revision/>
  <dcterms:created xsi:type="dcterms:W3CDTF">2023-03-28T15:30:07Z</dcterms:created>
  <dcterms:modified xsi:type="dcterms:W3CDTF">2024-04-12T15:43:20Z</dcterms:modified>
  <cp:category/>
  <cp:contentStatus/>
</cp:coreProperties>
</file>