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chmarcleparishcouncil-my.sharepoint.com/personal/parishclerk_muchmarcleparishcouncil_gov_uk/Documents/Documents/MMPC/Financial/Accounts 2024-25/Budget/"/>
    </mc:Choice>
  </mc:AlternateContent>
  <xr:revisionPtr revIDLastSave="148" documentId="8_{DA7056BD-48A5-4628-8102-0B2FCCEDC0F3}" xr6:coauthVersionLast="47" xr6:coauthVersionMax="47" xr10:uidLastSave="{6506AFD1-8518-4875-8223-C457A855C37E}"/>
  <bookViews>
    <workbookView xWindow="-110" yWindow="-110" windowWidth="19420" windowHeight="10300" xr2:uid="{00000000-000D-0000-FFFF-FFFF00000000}"/>
  </bookViews>
  <sheets>
    <sheet name="Budget v Actual" sheetId="1" r:id="rId1"/>
    <sheet name="she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G36" i="1" l="1"/>
  <c r="G10" i="1"/>
  <c r="E10" i="1"/>
  <c r="F10" i="1"/>
  <c r="F36" i="1"/>
  <c r="C36" i="1" l="1"/>
  <c r="C10" i="1"/>
  <c r="E36" i="1" l="1"/>
  <c r="D36" i="1" l="1"/>
  <c r="D10" i="1"/>
  <c r="B10" i="1" l="1"/>
  <c r="B36" i="1" l="1"/>
</calcChain>
</file>

<file path=xl/sharedStrings.xml><?xml version="1.0" encoding="utf-8"?>
<sst xmlns="http://schemas.openxmlformats.org/spreadsheetml/2006/main" count="57" uniqueCount="56">
  <si>
    <t>INCOME</t>
  </si>
  <si>
    <t>PRECEPT</t>
  </si>
  <si>
    <t>TOTAL INCOME</t>
  </si>
  <si>
    <t>EXPENDITURE</t>
  </si>
  <si>
    <t>SALARIES</t>
  </si>
  <si>
    <t>AUDIT</t>
  </si>
  <si>
    <t>DATA PROTECTION/ICO</t>
  </si>
  <si>
    <t>GRANTS/DONATIONS</t>
  </si>
  <si>
    <t>COMPUTER</t>
  </si>
  <si>
    <t>HALL HIRE</t>
  </si>
  <si>
    <t>INSURANCE</t>
  </si>
  <si>
    <t>PROFESSIONAL FEES</t>
  </si>
  <si>
    <t>BANK CHARGES</t>
  </si>
  <si>
    <t>WEBSITE MAIN</t>
  </si>
  <si>
    <t>REPAIRS</t>
  </si>
  <si>
    <t>FOOTPATHS</t>
  </si>
  <si>
    <t>TRAINING</t>
  </si>
  <si>
    <t>ELECTION COSTS</t>
  </si>
  <si>
    <t>NEIGHBOURHOOD PLAN</t>
  </si>
  <si>
    <t>PROJECTS</t>
  </si>
  <si>
    <t>DEFIBRILLATOR COSTS</t>
  </si>
  <si>
    <t>TOTAL EXPENDITURE</t>
  </si>
  <si>
    <t>HALC SUBSCRIPTION</t>
  </si>
  <si>
    <t>CLERK EXPENSES</t>
  </si>
  <si>
    <t>BUDGET 2023/24</t>
  </si>
  <si>
    <t>BUDGET 2024/25</t>
  </si>
  <si>
    <t>BUDGET FORECAST FOR 2024/25</t>
  </si>
  <si>
    <t>NOTES</t>
  </si>
  <si>
    <t xml:space="preserve">Actual 23/24 £484 anticipated increase in 23/24 did not happen. </t>
  </si>
  <si>
    <t>Payroll Services</t>
  </si>
  <si>
    <t>Increase due to change in provider to Unity Trust</t>
  </si>
  <si>
    <t>Decrease in postage and mileage expense claims</t>
  </si>
  <si>
    <t>Create reserve for anticipated new laptop on 25/26</t>
  </si>
  <si>
    <t>£2423 in earmarked reserve c/fwd previous years</t>
  </si>
  <si>
    <t>ACTUALS JUNE 24</t>
  </si>
  <si>
    <t>VAT CLAIM</t>
  </si>
  <si>
    <t>INTEREST</t>
  </si>
  <si>
    <t>RENTAL INCOME</t>
  </si>
  <si>
    <t>END OF YEAR ACTUALS</t>
  </si>
  <si>
    <t>TO RESERVE</t>
  </si>
  <si>
    <t>REFUND</t>
  </si>
  <si>
    <t>ACTUALS DEC 24</t>
  </si>
  <si>
    <t>ACTUALS MARCH 25</t>
  </si>
  <si>
    <t>ACTUALS OCT 17th  24</t>
  </si>
  <si>
    <t>check with Jo £75</t>
  </si>
  <si>
    <t>ASSETS</t>
  </si>
  <si>
    <t>TREES</t>
  </si>
  <si>
    <t>£1387 still to be taken £435 over budget total approx £4340</t>
  </si>
  <si>
    <t>ADDITIONAL EXTERNAL AUDIT REQUIRED/internal audit £250</t>
  </si>
  <si>
    <t>Quote received ahead of budget, reflects accurately - 25/26 to come</t>
  </si>
  <si>
    <t>Jan and March £30 to pay total £170</t>
  </si>
  <si>
    <t>FO Training x 2 £190 addl cost not budgeted</t>
  </si>
  <si>
    <t>balance of the gates</t>
  </si>
  <si>
    <t>Variance</t>
  </si>
  <si>
    <t>Asset repairs</t>
  </si>
  <si>
    <t>from reserves- laptop and noticeboard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</si>
</sst>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1" fillId="3" borderId="4" xfId="0" applyFont="1" applyFill="1" applyBorder="1" applyAlignment="1">
      <alignment wrapText="1"/>
    </xf>
    <xf numFmtId="0" fontId="1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0" borderId="0" xfId="0" applyAlignment="1">
      <alignment horizontal="center" wrapText="1"/>
    </xf>
    <xf numFmtId="0" fontId="2" fillId="0" borderId="3" xfId="0" applyFont="1" applyBorder="1"/>
    <xf numFmtId="0" fontId="1" fillId="3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wrapText="1"/>
    </xf>
    <xf numFmtId="0" fontId="0" fillId="4" borderId="2" xfId="0" applyFill="1" applyBorder="1"/>
    <xf numFmtId="0" fontId="0" fillId="4" borderId="3" xfId="0" applyFill="1" applyBorder="1"/>
    <xf numFmtId="0" fontId="2" fillId="0" borderId="8" xfId="0" applyFont="1" applyBorder="1"/>
    <xf numFmtId="0" fontId="1" fillId="4" borderId="10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0" fillId="0" borderId="12" xfId="0" applyBorder="1"/>
    <xf numFmtId="0" fontId="1" fillId="0" borderId="13" xfId="0" applyFont="1" applyBorder="1"/>
    <xf numFmtId="0" fontId="1" fillId="0" borderId="9" xfId="0" applyFont="1" applyBorder="1"/>
    <xf numFmtId="0" fontId="1" fillId="5" borderId="4" xfId="0" applyFont="1" applyFill="1" applyBorder="1" applyAlignment="1">
      <alignment vertical="top" wrapText="1"/>
    </xf>
    <xf numFmtId="0" fontId="0" fillId="5" borderId="2" xfId="0" applyFill="1" applyBorder="1"/>
    <xf numFmtId="0" fontId="0" fillId="5" borderId="3" xfId="0" applyFill="1" applyBorder="1"/>
    <xf numFmtId="0" fontId="1" fillId="5" borderId="10" xfId="0" applyFont="1" applyFill="1" applyBorder="1"/>
    <xf numFmtId="0" fontId="1" fillId="6" borderId="4" xfId="0" applyFont="1" applyFill="1" applyBorder="1" applyAlignment="1">
      <alignment vertical="top" wrapText="1"/>
    </xf>
    <xf numFmtId="0" fontId="0" fillId="6" borderId="2" xfId="0" applyFill="1" applyBorder="1"/>
    <xf numFmtId="0" fontId="0" fillId="6" borderId="3" xfId="0" applyFill="1" applyBorder="1"/>
    <xf numFmtId="0" fontId="1" fillId="6" borderId="10" xfId="0" applyFont="1" applyFill="1" applyBorder="1"/>
    <xf numFmtId="0" fontId="0" fillId="7" borderId="6" xfId="0" applyFill="1" applyBorder="1"/>
    <xf numFmtId="0" fontId="1" fillId="4" borderId="4" xfId="0" applyFont="1" applyFill="1" applyBorder="1" applyAlignment="1">
      <alignment vertical="top" wrapText="1"/>
    </xf>
    <xf numFmtId="0" fontId="0" fillId="4" borderId="0" xfId="0" applyFill="1"/>
    <xf numFmtId="0" fontId="1" fillId="0" borderId="14" xfId="0" applyFont="1" applyBorder="1"/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3" zoomScale="85" zoomScaleNormal="85" workbookViewId="0">
      <selection activeCell="M34" sqref="M34"/>
    </sheetView>
  </sheetViews>
  <sheetFormatPr defaultRowHeight="14.5" x14ac:dyDescent="0.35"/>
  <cols>
    <col min="1" max="1" width="31.453125" customWidth="1"/>
    <col min="9" max="9" width="12" customWidth="1"/>
    <col min="10" max="10" width="51.26953125" customWidth="1"/>
  </cols>
  <sheetData>
    <row r="1" spans="1:11" x14ac:dyDescent="0.35">
      <c r="A1" s="7" t="s">
        <v>26</v>
      </c>
      <c r="B1" s="8"/>
      <c r="C1" s="8"/>
      <c r="D1" s="8"/>
      <c r="E1" s="8"/>
      <c r="F1" s="31"/>
      <c r="G1" s="8"/>
      <c r="H1" s="8"/>
      <c r="I1" s="8"/>
      <c r="J1" s="9"/>
    </row>
    <row r="2" spans="1:11" ht="43.5" x14ac:dyDescent="0.35">
      <c r="A2" s="5"/>
      <c r="B2" s="32" t="s">
        <v>24</v>
      </c>
      <c r="C2" s="13" t="s">
        <v>38</v>
      </c>
      <c r="D2" s="23" t="s">
        <v>25</v>
      </c>
      <c r="E2" s="12" t="s">
        <v>34</v>
      </c>
      <c r="F2" s="27" t="s">
        <v>43</v>
      </c>
      <c r="G2" s="12" t="s">
        <v>41</v>
      </c>
      <c r="H2" s="6" t="s">
        <v>42</v>
      </c>
      <c r="I2" s="12" t="s">
        <v>53</v>
      </c>
      <c r="J2" s="2" t="s">
        <v>27</v>
      </c>
      <c r="K2" s="10"/>
    </row>
    <row r="3" spans="1:11" x14ac:dyDescent="0.35">
      <c r="A3" s="1" t="s">
        <v>0</v>
      </c>
      <c r="B3" s="14"/>
      <c r="C3" s="14"/>
      <c r="D3" s="24"/>
      <c r="E3" s="3"/>
      <c r="F3" s="28"/>
      <c r="G3" s="3"/>
      <c r="H3" s="3"/>
      <c r="I3" s="3"/>
      <c r="J3" s="3"/>
    </row>
    <row r="4" spans="1:11" x14ac:dyDescent="0.35">
      <c r="A4" t="s">
        <v>1</v>
      </c>
      <c r="B4" s="15">
        <v>9920</v>
      </c>
      <c r="C4" s="15">
        <v>9920</v>
      </c>
      <c r="D4" s="25">
        <v>10850</v>
      </c>
      <c r="E4" s="4">
        <v>5425</v>
      </c>
      <c r="F4" s="29">
        <v>10850</v>
      </c>
      <c r="G4" s="4">
        <v>10850</v>
      </c>
      <c r="H4" s="4"/>
      <c r="I4" s="4"/>
      <c r="J4" s="4"/>
    </row>
    <row r="5" spans="1:11" x14ac:dyDescent="0.35">
      <c r="A5" t="s">
        <v>35</v>
      </c>
      <c r="B5" s="15"/>
      <c r="C5" s="15">
        <v>871.63</v>
      </c>
      <c r="D5" s="25"/>
      <c r="E5" s="4">
        <v>320.12</v>
      </c>
      <c r="F5" s="29">
        <v>320.12</v>
      </c>
      <c r="G5" s="4">
        <v>320.12</v>
      </c>
      <c r="H5" s="4"/>
      <c r="I5" s="4"/>
      <c r="J5" s="4"/>
    </row>
    <row r="6" spans="1:11" x14ac:dyDescent="0.35">
      <c r="A6" t="s">
        <v>36</v>
      </c>
      <c r="B6" s="15"/>
      <c r="C6" s="15"/>
      <c r="D6" s="25"/>
      <c r="E6" s="4">
        <v>293.17</v>
      </c>
      <c r="F6" s="29">
        <v>575.58000000000004</v>
      </c>
      <c r="G6" s="4">
        <v>833.95</v>
      </c>
      <c r="H6" s="4"/>
      <c r="I6" s="4"/>
      <c r="J6" s="4"/>
    </row>
    <row r="7" spans="1:11" x14ac:dyDescent="0.35">
      <c r="A7" t="s">
        <v>37</v>
      </c>
      <c r="B7" s="15"/>
      <c r="C7" s="15">
        <v>150</v>
      </c>
      <c r="D7" s="25"/>
      <c r="E7" s="4"/>
      <c r="F7" s="29"/>
      <c r="G7" s="4"/>
      <c r="H7" s="4"/>
      <c r="I7" s="4"/>
      <c r="J7" s="4" t="s">
        <v>44</v>
      </c>
    </row>
    <row r="8" spans="1:11" x14ac:dyDescent="0.35">
      <c r="B8" s="15"/>
      <c r="C8" s="15"/>
      <c r="D8" s="25"/>
      <c r="E8" s="4"/>
      <c r="F8" s="29"/>
      <c r="G8" s="4"/>
      <c r="H8" s="4"/>
      <c r="I8" s="4"/>
      <c r="J8" s="4"/>
    </row>
    <row r="9" spans="1:11" ht="15" thickBot="1" x14ac:dyDescent="0.4">
      <c r="B9" s="15"/>
      <c r="C9" s="15"/>
      <c r="D9" s="25"/>
      <c r="E9" s="4"/>
      <c r="F9" s="29"/>
      <c r="G9" s="4"/>
      <c r="H9" s="4"/>
      <c r="I9" s="4"/>
      <c r="J9" s="4"/>
    </row>
    <row r="10" spans="1:11" ht="15" thickBot="1" x14ac:dyDescent="0.4">
      <c r="A10" s="21" t="s">
        <v>2</v>
      </c>
      <c r="B10" s="17">
        <f>SUM(B4:B4)</f>
        <v>9920</v>
      </c>
      <c r="C10" s="17">
        <f>SUM(C4:C9)</f>
        <v>10941.63</v>
      </c>
      <c r="D10" s="26">
        <f>SUM(D4:D4)</f>
        <v>10850</v>
      </c>
      <c r="E10" s="18">
        <f>SUM(E4:E9)</f>
        <v>6038.29</v>
      </c>
      <c r="F10" s="30">
        <f>SUM(F4:F9)</f>
        <v>11745.7</v>
      </c>
      <c r="G10" s="18">
        <f>SUM(G4:G9)</f>
        <v>12004.070000000002</v>
      </c>
      <c r="H10" s="19"/>
      <c r="I10" s="34"/>
      <c r="J10" s="20"/>
    </row>
    <row r="11" spans="1:11" x14ac:dyDescent="0.35">
      <c r="A11" s="1" t="s">
        <v>3</v>
      </c>
      <c r="B11" s="15"/>
      <c r="C11" s="15"/>
      <c r="D11" s="25"/>
      <c r="E11" s="4"/>
      <c r="F11" s="29"/>
      <c r="G11" s="4"/>
      <c r="H11" s="4"/>
      <c r="I11" s="4"/>
      <c r="J11" s="4"/>
    </row>
    <row r="12" spans="1:11" x14ac:dyDescent="0.35">
      <c r="A12" t="s">
        <v>4</v>
      </c>
      <c r="B12" s="15">
        <v>3905</v>
      </c>
      <c r="C12" s="15">
        <v>4190.24</v>
      </c>
      <c r="D12" s="25">
        <v>4705</v>
      </c>
      <c r="E12" s="4">
        <v>670.96</v>
      </c>
      <c r="F12" s="29">
        <v>2115.38</v>
      </c>
      <c r="G12" s="4">
        <v>2953.5</v>
      </c>
      <c r="I12" s="35">
        <f>D12-G12</f>
        <v>1751.5</v>
      </c>
      <c r="J12" s="11" t="s">
        <v>47</v>
      </c>
    </row>
    <row r="13" spans="1:11" x14ac:dyDescent="0.35">
      <c r="A13" t="s">
        <v>5</v>
      </c>
      <c r="B13" s="15">
        <v>200</v>
      </c>
      <c r="C13" s="15">
        <v>220</v>
      </c>
      <c r="D13" s="25">
        <v>240</v>
      </c>
      <c r="E13" s="4">
        <v>250</v>
      </c>
      <c r="F13" s="29">
        <v>460</v>
      </c>
      <c r="G13" s="4">
        <v>460</v>
      </c>
      <c r="I13" s="35">
        <f>D13-G13</f>
        <v>-220</v>
      </c>
      <c r="J13" s="11" t="s">
        <v>48</v>
      </c>
    </row>
    <row r="14" spans="1:11" x14ac:dyDescent="0.35">
      <c r="A14" t="s">
        <v>6</v>
      </c>
      <c r="B14" s="15">
        <v>35</v>
      </c>
      <c r="C14" s="15">
        <v>35</v>
      </c>
      <c r="D14" s="25">
        <v>35</v>
      </c>
      <c r="E14" s="4">
        <v>35</v>
      </c>
      <c r="F14" s="29">
        <v>35</v>
      </c>
      <c r="G14" s="4">
        <v>35</v>
      </c>
      <c r="I14" s="35">
        <f>D14-G14</f>
        <v>0</v>
      </c>
      <c r="J14" s="11"/>
    </row>
    <row r="15" spans="1:11" x14ac:dyDescent="0.35">
      <c r="A15" t="s">
        <v>7</v>
      </c>
      <c r="B15" s="15">
        <v>500</v>
      </c>
      <c r="C15" s="15">
        <v>641.04999999999995</v>
      </c>
      <c r="D15" s="25">
        <v>500</v>
      </c>
      <c r="E15" s="4"/>
      <c r="F15" s="29"/>
      <c r="G15" s="4"/>
      <c r="I15" s="35">
        <f>D15-G15</f>
        <v>500</v>
      </c>
      <c r="J15" s="11"/>
    </row>
    <row r="16" spans="1:11" x14ac:dyDescent="0.35">
      <c r="A16" t="s">
        <v>8</v>
      </c>
      <c r="B16" s="15">
        <v>140</v>
      </c>
      <c r="C16" s="15">
        <v>107</v>
      </c>
      <c r="D16" s="25">
        <v>475</v>
      </c>
      <c r="E16" s="4">
        <v>10.3</v>
      </c>
      <c r="F16" s="29">
        <v>101.8</v>
      </c>
      <c r="G16" s="4">
        <v>122.4</v>
      </c>
      <c r="I16" s="35">
        <f>D16-G16</f>
        <v>352.6</v>
      </c>
      <c r="J16" s="11" t="s">
        <v>32</v>
      </c>
    </row>
    <row r="17" spans="1:10" x14ac:dyDescent="0.35">
      <c r="A17" t="s">
        <v>22</v>
      </c>
      <c r="B17" s="15">
        <v>700</v>
      </c>
      <c r="C17" s="15">
        <v>564.70000000000005</v>
      </c>
      <c r="D17" s="25">
        <v>650</v>
      </c>
      <c r="E17" s="4"/>
      <c r="F17" s="29">
        <v>0</v>
      </c>
      <c r="G17" s="4">
        <v>26.43</v>
      </c>
      <c r="I17" s="35">
        <f>D17-G17</f>
        <v>623.57000000000005</v>
      </c>
      <c r="J17" s="11" t="s">
        <v>49</v>
      </c>
    </row>
    <row r="18" spans="1:10" x14ac:dyDescent="0.35">
      <c r="A18" t="s">
        <v>9</v>
      </c>
      <c r="B18" s="15">
        <v>165</v>
      </c>
      <c r="C18" s="15">
        <v>115</v>
      </c>
      <c r="D18" s="25">
        <v>150</v>
      </c>
      <c r="E18" s="4">
        <v>30</v>
      </c>
      <c r="F18" s="29">
        <v>110</v>
      </c>
      <c r="G18" s="4">
        <v>140</v>
      </c>
      <c r="I18" s="35">
        <f>D18-G18</f>
        <v>10</v>
      </c>
      <c r="J18" s="11" t="s">
        <v>50</v>
      </c>
    </row>
    <row r="19" spans="1:10" x14ac:dyDescent="0.35">
      <c r="A19" t="s">
        <v>10</v>
      </c>
      <c r="B19" s="15">
        <v>600</v>
      </c>
      <c r="C19" s="15">
        <v>462.37</v>
      </c>
      <c r="D19" s="25">
        <v>550</v>
      </c>
      <c r="E19" s="4"/>
      <c r="F19" s="29">
        <v>468.91</v>
      </c>
      <c r="G19" s="4">
        <v>468.91</v>
      </c>
      <c r="I19" s="35">
        <f>D19-G19</f>
        <v>81.089999999999975</v>
      </c>
      <c r="J19" s="11" t="s">
        <v>28</v>
      </c>
    </row>
    <row r="20" spans="1:10" x14ac:dyDescent="0.35">
      <c r="A20" t="s">
        <v>11</v>
      </c>
      <c r="B20" s="15">
        <v>110</v>
      </c>
      <c r="C20" s="15">
        <v>113.2</v>
      </c>
      <c r="D20" s="25">
        <v>130</v>
      </c>
      <c r="E20" s="4">
        <v>124.2</v>
      </c>
      <c r="F20" s="29">
        <v>139.19999999999999</v>
      </c>
      <c r="G20" s="4">
        <v>154.19999999999999</v>
      </c>
      <c r="I20" s="35">
        <f>D20-G20</f>
        <v>-24.199999999999989</v>
      </c>
      <c r="J20" s="11" t="s">
        <v>29</v>
      </c>
    </row>
    <row r="21" spans="1:10" x14ac:dyDescent="0.35">
      <c r="A21" t="s">
        <v>12</v>
      </c>
      <c r="B21" s="15">
        <v>15</v>
      </c>
      <c r="C21" s="15">
        <v>79.3</v>
      </c>
      <c r="D21" s="25">
        <v>72</v>
      </c>
      <c r="E21" s="4">
        <v>18</v>
      </c>
      <c r="F21" s="29">
        <v>36</v>
      </c>
      <c r="G21" s="4">
        <v>53.4</v>
      </c>
      <c r="I21" s="35">
        <f>D21-G21</f>
        <v>18.600000000000001</v>
      </c>
      <c r="J21" s="11" t="s">
        <v>30</v>
      </c>
    </row>
    <row r="22" spans="1:10" x14ac:dyDescent="0.35">
      <c r="A22" t="s">
        <v>23</v>
      </c>
      <c r="B22" s="15">
        <v>200</v>
      </c>
      <c r="C22" s="15">
        <v>89.78</v>
      </c>
      <c r="D22" s="25">
        <v>120</v>
      </c>
      <c r="E22" s="4">
        <v>23.24</v>
      </c>
      <c r="F22" s="29">
        <v>68.13</v>
      </c>
      <c r="G22" s="4">
        <v>68.13</v>
      </c>
      <c r="I22" s="35">
        <f>D22-G22</f>
        <v>51.870000000000005</v>
      </c>
      <c r="J22" s="11" t="s">
        <v>31</v>
      </c>
    </row>
    <row r="23" spans="1:10" x14ac:dyDescent="0.35">
      <c r="A23" t="s">
        <v>13</v>
      </c>
      <c r="B23" s="15">
        <v>300</v>
      </c>
      <c r="C23" s="15">
        <v>436.37</v>
      </c>
      <c r="D23" s="25">
        <v>400</v>
      </c>
      <c r="E23" s="4"/>
      <c r="F23" s="29">
        <v>0</v>
      </c>
      <c r="G23" s="4">
        <v>411.37</v>
      </c>
      <c r="I23" s="35">
        <f>D23-G23</f>
        <v>-11.370000000000005</v>
      </c>
      <c r="J23" s="11"/>
    </row>
    <row r="24" spans="1:10" x14ac:dyDescent="0.35">
      <c r="A24" t="s">
        <v>14</v>
      </c>
      <c r="B24" s="15">
        <v>250</v>
      </c>
      <c r="C24" s="15">
        <v>0</v>
      </c>
      <c r="D24" s="25">
        <v>500</v>
      </c>
      <c r="E24" s="4"/>
      <c r="F24" s="29">
        <v>37.5</v>
      </c>
      <c r="G24" s="4">
        <v>37.5</v>
      </c>
      <c r="I24" s="35">
        <f>D24-G24</f>
        <v>462.5</v>
      </c>
      <c r="J24" s="11" t="s">
        <v>54</v>
      </c>
    </row>
    <row r="25" spans="1:10" x14ac:dyDescent="0.35">
      <c r="A25" t="s">
        <v>46</v>
      </c>
      <c r="B25" s="15"/>
      <c r="C25" s="15"/>
      <c r="D25" s="25">
        <v>250</v>
      </c>
      <c r="E25" s="4"/>
      <c r="F25" s="29"/>
      <c r="G25" s="4"/>
      <c r="I25" s="35">
        <f>D25-G25</f>
        <v>250</v>
      </c>
      <c r="J25" s="11" t="s">
        <v>39</v>
      </c>
    </row>
    <row r="26" spans="1:10" x14ac:dyDescent="0.35">
      <c r="A26" t="s">
        <v>15</v>
      </c>
      <c r="B26" s="15">
        <v>300</v>
      </c>
      <c r="C26" s="15">
        <v>0</v>
      </c>
      <c r="D26" s="25">
        <v>300</v>
      </c>
      <c r="E26" s="4"/>
      <c r="F26" s="29">
        <v>167.49</v>
      </c>
      <c r="G26" s="4">
        <v>357.49</v>
      </c>
      <c r="I26" s="35">
        <f>D26-G26</f>
        <v>-57.490000000000009</v>
      </c>
      <c r="J26" s="11" t="s">
        <v>51</v>
      </c>
    </row>
    <row r="27" spans="1:10" x14ac:dyDescent="0.35">
      <c r="A27" t="s">
        <v>16</v>
      </c>
      <c r="B27" s="15"/>
      <c r="C27" s="15">
        <v>673.77</v>
      </c>
      <c r="D27" s="25">
        <v>120</v>
      </c>
      <c r="E27" s="4"/>
      <c r="F27" s="29">
        <v>0</v>
      </c>
      <c r="G27" s="4">
        <v>0</v>
      </c>
      <c r="I27" s="35">
        <f>D27-G27</f>
        <v>120</v>
      </c>
      <c r="J27" s="11"/>
    </row>
    <row r="28" spans="1:10" x14ac:dyDescent="0.35">
      <c r="A28" t="s">
        <v>17</v>
      </c>
      <c r="B28" s="15"/>
      <c r="C28" s="15">
        <v>176.53</v>
      </c>
      <c r="D28" s="25">
        <v>0</v>
      </c>
      <c r="E28" s="4"/>
      <c r="F28" s="29">
        <v>0</v>
      </c>
      <c r="G28" s="4"/>
      <c r="I28" s="35">
        <f>D28-G28</f>
        <v>0</v>
      </c>
      <c r="J28" s="11" t="s">
        <v>33</v>
      </c>
    </row>
    <row r="29" spans="1:10" x14ac:dyDescent="0.35">
      <c r="A29" t="s">
        <v>18</v>
      </c>
      <c r="B29" s="15">
        <v>400</v>
      </c>
      <c r="C29" s="15">
        <v>0</v>
      </c>
      <c r="D29" s="25">
        <v>400</v>
      </c>
      <c r="E29" s="4"/>
      <c r="F29" s="29">
        <v>0</v>
      </c>
      <c r="G29" s="4"/>
      <c r="I29" s="35">
        <f>D29-G29</f>
        <v>400</v>
      </c>
      <c r="J29" s="11" t="s">
        <v>39</v>
      </c>
    </row>
    <row r="30" spans="1:10" x14ac:dyDescent="0.35">
      <c r="A30" t="s">
        <v>19</v>
      </c>
      <c r="B30" s="15">
        <v>2000</v>
      </c>
      <c r="C30" s="15">
        <v>0</v>
      </c>
      <c r="D30" s="25">
        <v>1100</v>
      </c>
      <c r="E30" s="4"/>
      <c r="F30" s="29">
        <v>902.74</v>
      </c>
      <c r="G30" s="4">
        <v>902.74</v>
      </c>
      <c r="I30" s="35">
        <f>D30-G30</f>
        <v>197.26</v>
      </c>
      <c r="J30" s="11" t="s">
        <v>52</v>
      </c>
    </row>
    <row r="31" spans="1:10" x14ac:dyDescent="0.35">
      <c r="A31" t="s">
        <v>20</v>
      </c>
      <c r="B31" s="15">
        <v>100</v>
      </c>
      <c r="C31" s="15"/>
      <c r="D31" s="25">
        <v>150</v>
      </c>
      <c r="E31" s="4"/>
      <c r="F31" s="29">
        <v>0</v>
      </c>
      <c r="G31" s="4"/>
      <c r="I31" s="35">
        <f>D31-G31</f>
        <v>150</v>
      </c>
      <c r="J31" s="11"/>
    </row>
    <row r="32" spans="1:10" x14ac:dyDescent="0.35">
      <c r="A32" t="s">
        <v>45</v>
      </c>
      <c r="B32" s="15"/>
      <c r="C32" s="15"/>
      <c r="D32" s="25"/>
      <c r="E32" s="4"/>
      <c r="F32" s="29">
        <v>721.75</v>
      </c>
      <c r="G32" s="4">
        <v>994.25</v>
      </c>
      <c r="I32" s="35">
        <f>D32-G32</f>
        <v>-994.25</v>
      </c>
      <c r="J32" s="11" t="s">
        <v>55</v>
      </c>
    </row>
    <row r="33" spans="1:10" x14ac:dyDescent="0.35">
      <c r="B33" s="15"/>
      <c r="C33" s="15"/>
      <c r="D33" s="25"/>
      <c r="E33" s="4"/>
      <c r="F33" s="29"/>
      <c r="G33" s="4"/>
      <c r="H33" s="4"/>
      <c r="I33" s="4"/>
      <c r="J33" s="11"/>
    </row>
    <row r="34" spans="1:10" x14ac:dyDescent="0.35">
      <c r="B34" s="15"/>
      <c r="C34" s="15"/>
      <c r="D34" s="25"/>
      <c r="E34" s="4"/>
      <c r="F34" s="29"/>
      <c r="G34" s="4"/>
      <c r="H34" s="4"/>
      <c r="I34" s="4"/>
      <c r="J34" s="11"/>
    </row>
    <row r="35" spans="1:10" ht="15" thickBot="1" x14ac:dyDescent="0.4">
      <c r="A35" t="s">
        <v>40</v>
      </c>
      <c r="B35" s="15"/>
      <c r="C35" s="15">
        <v>75</v>
      </c>
      <c r="D35" s="25"/>
      <c r="E35" s="4"/>
      <c r="F35" s="29"/>
      <c r="G35" s="4"/>
      <c r="H35" s="4"/>
      <c r="I35" s="4"/>
      <c r="J35" s="11"/>
    </row>
    <row r="36" spans="1:10" ht="15" thickBot="1" x14ac:dyDescent="0.4">
      <c r="A36" s="22" t="s">
        <v>21</v>
      </c>
      <c r="B36" s="17">
        <f>SUM(B12:B31)</f>
        <v>9920</v>
      </c>
      <c r="C36" s="17">
        <f>SUM(C12:C35)</f>
        <v>7979.3099999999986</v>
      </c>
      <c r="D36" s="26">
        <f>SUM(D12:D31)</f>
        <v>10847</v>
      </c>
      <c r="E36" s="18">
        <f>SUM(E12:E31)</f>
        <v>1161.7</v>
      </c>
      <c r="F36" s="30">
        <f>SUM(F12:F35)</f>
        <v>5363.9</v>
      </c>
      <c r="G36" s="18">
        <f>SUM(G12:G35)</f>
        <v>7185.3199999999988</v>
      </c>
      <c r="H36" s="19"/>
      <c r="I36" s="34"/>
      <c r="J36" s="16"/>
    </row>
    <row r="37" spans="1:10" x14ac:dyDescent="0.35">
      <c r="B37" s="33"/>
    </row>
    <row r="42" spans="1:10" x14ac:dyDescent="0.35">
      <c r="A4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v Actual</vt:lpstr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Parish Clerk Much Marcle UK</dc:creator>
  <cp:keywords/>
  <dc:description/>
  <cp:lastModifiedBy>Rachel Freestone</cp:lastModifiedBy>
  <cp:revision/>
  <cp:lastPrinted>2024-07-05T13:57:21Z</cp:lastPrinted>
  <dcterms:created xsi:type="dcterms:W3CDTF">2023-03-28T15:30:07Z</dcterms:created>
  <dcterms:modified xsi:type="dcterms:W3CDTF">2025-01-03T14:57:09Z</dcterms:modified>
  <cp:category/>
  <cp:contentStatus/>
</cp:coreProperties>
</file>