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uchmarcleparishcouncil-my.sharepoint.com/personal/parishclerk_muchmarcleparishcouncil_gov_uk/Documents/Documents/MMPC/Financial/Accounts 2026-27/"/>
    </mc:Choice>
  </mc:AlternateContent>
  <xr:revisionPtr revIDLastSave="175" documentId="13_ncr:1_{E5933C29-85EA-440D-B6B3-A9D2D6E5FF42}" xr6:coauthVersionLast="47" xr6:coauthVersionMax="47" xr10:uidLastSave="{E9978F1C-57B5-44EA-BFB3-CDD385D1C38A}"/>
  <bookViews>
    <workbookView xWindow="-110" yWindow="-110" windowWidth="19420" windowHeight="10300" xr2:uid="{00000000-000D-0000-FFFF-FFFF00000000}"/>
  </bookViews>
  <sheets>
    <sheet name="Draft Budget 2026-27" sheetId="1" r:id="rId1"/>
    <sheet name="shee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3" i="1" l="1"/>
  <c r="G33" i="1"/>
  <c r="E10" i="1" l="1"/>
  <c r="I10" i="1" l="1"/>
  <c r="I33" i="1"/>
  <c r="B39" i="1"/>
  <c r="B43" i="1" s="1"/>
  <c r="G10" i="1"/>
  <c r="C33" i="1"/>
  <c r="F33" i="1" l="1"/>
  <c r="F10" i="1"/>
  <c r="D10" i="1" l="1"/>
  <c r="D33" i="1"/>
  <c r="B33" i="1" l="1"/>
  <c r="B10" i="1"/>
</calcChain>
</file>

<file path=xl/sharedStrings.xml><?xml version="1.0" encoding="utf-8"?>
<sst xmlns="http://schemas.openxmlformats.org/spreadsheetml/2006/main" count="88" uniqueCount="86">
  <si>
    <t>INCOME</t>
  </si>
  <si>
    <t>PRECEPT</t>
  </si>
  <si>
    <t>TOTAL INCOME</t>
  </si>
  <si>
    <t>EXPENDITURE</t>
  </si>
  <si>
    <t>SALARIES</t>
  </si>
  <si>
    <t>AUDIT</t>
  </si>
  <si>
    <t>DATA PROTECTION/ICO</t>
  </si>
  <si>
    <t>GRANTS/DONATIONS</t>
  </si>
  <si>
    <t>COMPUTER</t>
  </si>
  <si>
    <t>HALL HIRE</t>
  </si>
  <si>
    <t>INSURANCE</t>
  </si>
  <si>
    <t>BANK CHARGES</t>
  </si>
  <si>
    <t>WEBSITE MAIN</t>
  </si>
  <si>
    <t>REPAIRS</t>
  </si>
  <si>
    <t>TRAINING</t>
  </si>
  <si>
    <t>ELECTION COSTS</t>
  </si>
  <si>
    <t>NEIGHBOURHOOD PLAN</t>
  </si>
  <si>
    <t>DEFIBRILLATOR COSTS</t>
  </si>
  <si>
    <t>TOTAL EXPENDITURE</t>
  </si>
  <si>
    <t>HALC SUBSCRIPTION</t>
  </si>
  <si>
    <t>CLERK EXPENSES</t>
  </si>
  <si>
    <t>NOTES</t>
  </si>
  <si>
    <t>VAT CLAIM</t>
  </si>
  <si>
    <t>INTEREST</t>
  </si>
  <si>
    <t>RENTAL INCOME</t>
  </si>
  <si>
    <t>TREES</t>
  </si>
  <si>
    <t>variable not in budget</t>
  </si>
  <si>
    <t>BUDGET 2025/26</t>
  </si>
  <si>
    <t>£1507.80 PC, £284.36 Awards for all Grant</t>
  </si>
  <si>
    <t xml:space="preserve">Other </t>
  </si>
  <si>
    <r>
      <rPr>
        <b/>
        <sz val="10"/>
        <color theme="1"/>
        <rFont val="Calibri"/>
        <family val="2"/>
        <scheme val="minor"/>
      </rPr>
      <t>650</t>
    </r>
    <r>
      <rPr>
        <sz val="10"/>
        <color theme="1"/>
        <rFont val="Calibri"/>
        <family val="2"/>
        <scheme val="minor"/>
      </rPr>
      <t xml:space="preserve"> forecasted</t>
    </r>
  </si>
  <si>
    <t>need to get some training in</t>
  </si>
  <si>
    <t>ACTUALS OCT 25</t>
  </si>
  <si>
    <t>Income and payments pending</t>
  </si>
  <si>
    <t>End of Year forecast</t>
  </si>
  <si>
    <t xml:space="preserve">3yr LTA </t>
  </si>
  <si>
    <t>7 meetings and 2 extra</t>
  </si>
  <si>
    <t>ASSETS</t>
  </si>
  <si>
    <t xml:space="preserve">Sub Total </t>
  </si>
  <si>
    <t>Notes</t>
  </si>
  <si>
    <t>TO RESERVE</t>
  </si>
  <si>
    <r>
      <t>£</t>
    </r>
    <r>
      <rPr>
        <b/>
        <sz val="10"/>
        <color theme="1"/>
        <rFont val="Calibri"/>
        <family val="2"/>
        <scheme val="minor"/>
      </rPr>
      <t>150</t>
    </r>
    <r>
      <rPr>
        <sz val="10"/>
        <color theme="1"/>
        <rFont val="Calibri"/>
        <family val="2"/>
        <scheme val="minor"/>
      </rPr>
      <t xml:space="preserve"> TO RESEREVE </t>
    </r>
    <r>
      <rPr>
        <b/>
        <sz val="10"/>
        <color theme="1"/>
        <rFont val="Calibri"/>
        <family val="2"/>
        <scheme val="minor"/>
      </rPr>
      <t xml:space="preserve">£125 </t>
    </r>
    <r>
      <rPr>
        <sz val="10"/>
        <color theme="1"/>
        <rFont val="Calibri"/>
        <family val="2"/>
        <scheme val="minor"/>
      </rPr>
      <t>microsoft licence - Move to annual payment 1.11.25-31.10.26</t>
    </r>
  </si>
  <si>
    <t>SIDS costs</t>
  </si>
  <si>
    <t>BUDGET FORECAST FOR 2026/27</t>
  </si>
  <si>
    <t>Bartons hedgerow and fencing</t>
  </si>
  <si>
    <t>PROJECTS</t>
  </si>
  <si>
    <t>Balance £150 laptop  - £150 reserve and £125 microsoft licence</t>
  </si>
  <si>
    <t>free plants - costs of installation</t>
  </si>
  <si>
    <t>up to £3000 if no grant</t>
  </si>
  <si>
    <t>Payment for gate LRC</t>
  </si>
  <si>
    <t xml:space="preserve">hedge repairs from this football posts paint etc. </t>
  </si>
  <si>
    <t xml:space="preserve">4% increase. </t>
  </si>
  <si>
    <t xml:space="preserve">Assets to consider: </t>
  </si>
  <si>
    <t xml:space="preserve">£700 each approx. </t>
  </si>
  <si>
    <t>Picnic Tables for Bartons</t>
  </si>
  <si>
    <t>Additional Defibrillator and locked cabinet</t>
  </si>
  <si>
    <t xml:space="preserve">Subtract: </t>
  </si>
  <si>
    <t>Balance = general funds cfwd</t>
  </si>
  <si>
    <t>Reserve policy is hold at least 50% in a general reserve (£3812) 75% in general reserve is £5718</t>
  </si>
  <si>
    <t xml:space="preserve">General Reserve </t>
  </si>
  <si>
    <t>Surplus</t>
  </si>
  <si>
    <t xml:space="preserve">Fixed Payments in year  - </t>
  </si>
  <si>
    <t xml:space="preserve">Expenditure forecasted to year end - </t>
  </si>
  <si>
    <t xml:space="preserve">Le Barroux Grant - </t>
  </si>
  <si>
    <t xml:space="preserve">Awards for All - </t>
  </si>
  <si>
    <t xml:space="preserve">Earmarked Reserves - </t>
  </si>
  <si>
    <t xml:space="preserve">GENERAL RESERVE </t>
  </si>
  <si>
    <t>to Reserve 25/26</t>
  </si>
  <si>
    <t xml:space="preserve">26/27 (4% inflation used) </t>
  </si>
  <si>
    <t xml:space="preserve">Review charge at budget meeting </t>
  </si>
  <si>
    <r>
      <t>Increased  to</t>
    </r>
    <r>
      <rPr>
        <b/>
        <sz val="10"/>
        <color theme="1"/>
        <rFont val="Calibri"/>
        <family val="2"/>
        <scheme val="minor"/>
      </rPr>
      <t xml:space="preserve"> £47 </t>
    </r>
    <r>
      <rPr>
        <sz val="10"/>
        <color theme="1"/>
        <rFont val="Calibri"/>
        <family val="2"/>
        <scheme val="minor"/>
      </rPr>
      <t>DD due March 26</t>
    </r>
  </si>
  <si>
    <t xml:space="preserve">Reserve </t>
  </si>
  <si>
    <t>Earmarked Balance £2423 sufficient</t>
  </si>
  <si>
    <t>£400 to reserved annually - balance to be reviewed annually</t>
  </si>
  <si>
    <t xml:space="preserve">£150 a year in reserve policy for assets from 26-27  </t>
  </si>
  <si>
    <t xml:space="preserve">£100 to reserve annually. Battery replaced 2025 with a 5yr life. </t>
  </si>
  <si>
    <t>£5476 balance in earmarked reserves</t>
  </si>
  <si>
    <t>ACTUALS  DEC 25</t>
  </si>
  <si>
    <t xml:space="preserve"> </t>
  </si>
  <si>
    <t>PROFESSIONAL FEES-PATA</t>
  </si>
  <si>
    <t>increase to £7 per month Feb 26</t>
  </si>
  <si>
    <t>increase from 72</t>
  </si>
  <si>
    <t xml:space="preserve">£150 to reserve bus shelters/noticeboards remove SIDS cost </t>
  </si>
  <si>
    <t>Addl gate reimbursed/S106 request</t>
  </si>
  <si>
    <t>Cllr email costs £4 per cllr per month? £335 from Cloudy IT</t>
  </si>
  <si>
    <t>Balance 31st December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</si>
</sst>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8" xfId="0" applyFont="1" applyBorder="1"/>
    <xf numFmtId="0" fontId="1" fillId="0" borderId="6" xfId="0" applyFont="1" applyBorder="1"/>
    <xf numFmtId="0" fontId="0" fillId="4" borderId="2" xfId="0" applyFill="1" applyBorder="1"/>
    <xf numFmtId="0" fontId="1" fillId="4" borderId="7" xfId="0" applyFont="1" applyFill="1" applyBorder="1"/>
    <xf numFmtId="0" fontId="0" fillId="5" borderId="2" xfId="0" applyFill="1" applyBorder="1"/>
    <xf numFmtId="0" fontId="1" fillId="5" borderId="7" xfId="0" applyFont="1" applyFill="1" applyBorder="1"/>
    <xf numFmtId="0" fontId="1" fillId="5" borderId="11" xfId="0" applyFont="1" applyFill="1" applyBorder="1"/>
    <xf numFmtId="0" fontId="0" fillId="5" borderId="1" xfId="0" applyFill="1" applyBorder="1"/>
    <xf numFmtId="0" fontId="0" fillId="5" borderId="3" xfId="0" applyFill="1" applyBorder="1"/>
    <xf numFmtId="0" fontId="1" fillId="5" borderId="9" xfId="0" applyFont="1" applyFill="1" applyBorder="1"/>
    <xf numFmtId="0" fontId="0" fillId="0" borderId="10" xfId="0" applyBorder="1"/>
    <xf numFmtId="0" fontId="1" fillId="0" borderId="9" xfId="0" applyFont="1" applyBorder="1" applyAlignment="1">
      <alignment horizontal="center" wrapText="1"/>
    </xf>
    <xf numFmtId="0" fontId="0" fillId="0" borderId="9" xfId="0" applyBorder="1"/>
    <xf numFmtId="0" fontId="0" fillId="4" borderId="1" xfId="0" applyFill="1" applyBorder="1"/>
    <xf numFmtId="0" fontId="1" fillId="0" borderId="13" xfId="0" applyFont="1" applyBorder="1"/>
    <xf numFmtId="0" fontId="1" fillId="4" borderId="1" xfId="0" applyFont="1" applyFill="1" applyBorder="1"/>
    <xf numFmtId="0" fontId="0" fillId="0" borderId="13" xfId="0" applyBorder="1"/>
    <xf numFmtId="0" fontId="0" fillId="0" borderId="4" xfId="0" applyBorder="1"/>
    <xf numFmtId="0" fontId="3" fillId="5" borderId="4" xfId="0" applyFont="1" applyFill="1" applyBorder="1"/>
    <xf numFmtId="0" fontId="5" fillId="5" borderId="4" xfId="0" applyFont="1" applyFill="1" applyBorder="1"/>
    <xf numFmtId="0" fontId="0" fillId="0" borderId="18" xfId="0" applyBorder="1"/>
    <xf numFmtId="0" fontId="3" fillId="0" borderId="18" xfId="0" applyFont="1" applyBorder="1" applyAlignment="1">
      <alignment horizontal="right"/>
    </xf>
    <xf numFmtId="0" fontId="0" fillId="0" borderId="19" xfId="0" applyBorder="1"/>
    <xf numFmtId="0" fontId="0" fillId="4" borderId="3" xfId="0" applyFill="1" applyBorder="1"/>
    <xf numFmtId="0" fontId="0" fillId="0" borderId="12" xfId="0" applyBorder="1"/>
    <xf numFmtId="0" fontId="0" fillId="0" borderId="20" xfId="0" applyBorder="1"/>
    <xf numFmtId="0" fontId="1" fillId="0" borderId="11" xfId="0" applyFont="1" applyBorder="1"/>
    <xf numFmtId="0" fontId="1" fillId="0" borderId="9" xfId="0" applyFont="1" applyBorder="1"/>
    <xf numFmtId="0" fontId="0" fillId="3" borderId="6" xfId="0" applyFill="1" applyBorder="1"/>
    <xf numFmtId="0" fontId="1" fillId="4" borderId="7" xfId="0" applyFont="1" applyFill="1" applyBorder="1" applyAlignment="1">
      <alignment vertical="top" wrapText="1"/>
    </xf>
    <xf numFmtId="0" fontId="1" fillId="5" borderId="7" xfId="0" applyFont="1" applyFill="1" applyBorder="1" applyAlignment="1">
      <alignment vertical="top" wrapText="1"/>
    </xf>
    <xf numFmtId="0" fontId="1" fillId="3" borderId="11" xfId="0" applyFont="1" applyFill="1" applyBorder="1" applyAlignment="1">
      <alignment vertical="top" wrapText="1"/>
    </xf>
    <xf numFmtId="0" fontId="1" fillId="3" borderId="9" xfId="0" applyFont="1" applyFill="1" applyBorder="1" applyAlignment="1">
      <alignment vertical="top" wrapText="1"/>
    </xf>
    <xf numFmtId="0" fontId="1" fillId="3" borderId="21" xfId="0" applyFont="1" applyFill="1" applyBorder="1" applyAlignment="1">
      <alignment horizontal="center"/>
    </xf>
    <xf numFmtId="0" fontId="0" fillId="0" borderId="19" xfId="0" applyBorder="1" applyAlignment="1">
      <alignment horizontal="right"/>
    </xf>
    <xf numFmtId="0" fontId="1" fillId="0" borderId="9" xfId="0" applyFont="1" applyBorder="1" applyAlignment="1">
      <alignment horizontal="right"/>
    </xf>
    <xf numFmtId="0" fontId="2" fillId="0" borderId="21" xfId="0" applyFont="1" applyBorder="1"/>
    <xf numFmtId="0" fontId="0" fillId="0" borderId="22" xfId="0" applyBorder="1"/>
    <xf numFmtId="0" fontId="0" fillId="0" borderId="5" xfId="0" applyBorder="1"/>
    <xf numFmtId="0" fontId="0" fillId="0" borderId="17" xfId="0" applyBorder="1"/>
    <xf numFmtId="0" fontId="0" fillId="0" borderId="21" xfId="0" applyBorder="1"/>
    <xf numFmtId="0" fontId="2" fillId="0" borderId="5" xfId="0" applyFont="1" applyBorder="1"/>
    <xf numFmtId="0" fontId="2" fillId="0" borderId="5" xfId="0" applyFont="1" applyBorder="1" applyAlignment="1">
      <alignment wrapText="1"/>
    </xf>
    <xf numFmtId="0" fontId="4" fillId="0" borderId="5" xfId="0" applyFont="1" applyBorder="1"/>
    <xf numFmtId="0" fontId="6" fillId="0" borderId="5" xfId="0" applyFont="1" applyBorder="1"/>
    <xf numFmtId="0" fontId="2" fillId="0" borderId="17" xfId="0" applyFont="1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2" fillId="0" borderId="25" xfId="0" applyFont="1" applyBorder="1"/>
    <xf numFmtId="0" fontId="0" fillId="0" borderId="26" xfId="0" applyBorder="1"/>
    <xf numFmtId="0" fontId="0" fillId="0" borderId="0" xfId="0"/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5" borderId="21" xfId="0" applyFont="1" applyFill="1" applyBorder="1"/>
    <xf numFmtId="0" fontId="1" fillId="5" borderId="11" xfId="0" applyFont="1" applyFill="1" applyBorder="1" applyAlignment="1">
      <alignment vertical="top" wrapText="1"/>
    </xf>
    <xf numFmtId="0" fontId="0" fillId="5" borderId="12" xfId="0" applyFill="1" applyBorder="1"/>
    <xf numFmtId="0" fontId="0" fillId="5" borderId="4" xfId="0" applyFill="1" applyBorder="1"/>
    <xf numFmtId="0" fontId="0" fillId="5" borderId="10" xfId="0" applyFill="1" applyBorder="1"/>
    <xf numFmtId="0" fontId="7" fillId="0" borderId="18" xfId="0" applyFont="1" applyBorder="1"/>
    <xf numFmtId="0" fontId="8" fillId="0" borderId="1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6"/>
  <sheetViews>
    <sheetView tabSelected="1" topLeftCell="A16" zoomScale="77" zoomScaleNormal="85" workbookViewId="0">
      <selection activeCell="F41" sqref="F41"/>
    </sheetView>
  </sheetViews>
  <sheetFormatPr defaultRowHeight="14.5" x14ac:dyDescent="0.35"/>
  <cols>
    <col min="1" max="1" width="31.453125" customWidth="1"/>
    <col min="6" max="6" width="14" customWidth="1"/>
    <col min="7" max="7" width="12" customWidth="1"/>
    <col min="8" max="8" width="47.36328125" customWidth="1"/>
    <col min="9" max="9" width="16.26953125" customWidth="1"/>
    <col min="10" max="10" width="76.36328125" customWidth="1"/>
  </cols>
  <sheetData>
    <row r="1" spans="1:10" ht="15" thickBot="1" x14ac:dyDescent="0.4">
      <c r="A1" s="54" t="s">
        <v>43</v>
      </c>
      <c r="B1" s="55"/>
      <c r="C1" s="55"/>
      <c r="D1" s="55"/>
      <c r="E1" s="55"/>
      <c r="F1" s="55"/>
      <c r="G1" s="55"/>
      <c r="H1" s="55"/>
      <c r="I1" s="56"/>
      <c r="J1" s="14"/>
    </row>
    <row r="2" spans="1:10" ht="44" thickBot="1" x14ac:dyDescent="0.4">
      <c r="A2" s="30"/>
      <c r="B2" s="31" t="s">
        <v>27</v>
      </c>
      <c r="C2" s="32" t="s">
        <v>67</v>
      </c>
      <c r="D2" s="32" t="s">
        <v>32</v>
      </c>
      <c r="E2" s="59" t="s">
        <v>77</v>
      </c>
      <c r="F2" s="33" t="s">
        <v>33</v>
      </c>
      <c r="G2" s="34" t="s">
        <v>34</v>
      </c>
      <c r="H2" s="35" t="s">
        <v>21</v>
      </c>
      <c r="I2" s="13" t="s">
        <v>68</v>
      </c>
      <c r="J2" s="34" t="s">
        <v>39</v>
      </c>
    </row>
    <row r="3" spans="1:10" x14ac:dyDescent="0.35">
      <c r="A3" s="16" t="s">
        <v>0</v>
      </c>
      <c r="B3" s="25"/>
      <c r="C3" s="10"/>
      <c r="D3" s="10"/>
      <c r="E3" s="60"/>
      <c r="F3" s="26"/>
      <c r="G3" s="27"/>
      <c r="H3" s="39"/>
      <c r="I3" s="48"/>
      <c r="J3" s="49"/>
    </row>
    <row r="4" spans="1:10" x14ac:dyDescent="0.35">
      <c r="A4" s="18" t="s">
        <v>1</v>
      </c>
      <c r="B4" s="15">
        <v>11350</v>
      </c>
      <c r="C4" s="9"/>
      <c r="D4" s="9">
        <v>11350</v>
      </c>
      <c r="E4" s="61">
        <v>11350</v>
      </c>
      <c r="F4" s="19"/>
      <c r="G4" s="22">
        <v>11350</v>
      </c>
      <c r="H4" s="40"/>
      <c r="I4" s="22">
        <v>11800</v>
      </c>
      <c r="J4" s="50" t="s">
        <v>51</v>
      </c>
    </row>
    <row r="5" spans="1:10" x14ac:dyDescent="0.35">
      <c r="A5" s="18" t="s">
        <v>22</v>
      </c>
      <c r="B5" s="15"/>
      <c r="C5" s="9"/>
      <c r="D5" s="9">
        <v>1792.17</v>
      </c>
      <c r="E5" s="61">
        <v>1792.17</v>
      </c>
      <c r="F5" s="19"/>
      <c r="G5" s="22">
        <v>1792.17</v>
      </c>
      <c r="H5" s="40" t="s">
        <v>28</v>
      </c>
      <c r="I5" s="22"/>
      <c r="J5" s="50"/>
    </row>
    <row r="6" spans="1:10" x14ac:dyDescent="0.35">
      <c r="A6" s="18" t="s">
        <v>23</v>
      </c>
      <c r="B6" s="15"/>
      <c r="C6" s="9"/>
      <c r="D6" s="9">
        <v>374.27</v>
      </c>
      <c r="E6" s="61">
        <v>555.97</v>
      </c>
      <c r="F6" s="19">
        <v>150</v>
      </c>
      <c r="G6" s="22">
        <v>674.27</v>
      </c>
      <c r="H6" s="40" t="s">
        <v>26</v>
      </c>
      <c r="I6" s="22"/>
      <c r="J6" s="50"/>
    </row>
    <row r="7" spans="1:10" x14ac:dyDescent="0.35">
      <c r="A7" s="18" t="s">
        <v>24</v>
      </c>
      <c r="B7" s="15">
        <v>75</v>
      </c>
      <c r="C7" s="9"/>
      <c r="D7" s="9"/>
      <c r="E7" s="61"/>
      <c r="F7" s="19">
        <v>75</v>
      </c>
      <c r="G7" s="22">
        <v>75</v>
      </c>
      <c r="H7" s="40"/>
      <c r="I7" s="22">
        <v>75</v>
      </c>
      <c r="J7" s="50" t="s">
        <v>69</v>
      </c>
    </row>
    <row r="8" spans="1:10" x14ac:dyDescent="0.35">
      <c r="A8" s="18" t="s">
        <v>29</v>
      </c>
      <c r="B8" s="15"/>
      <c r="C8" s="9"/>
      <c r="D8" s="9">
        <v>252</v>
      </c>
      <c r="E8" s="61">
        <v>252</v>
      </c>
      <c r="F8" s="19"/>
      <c r="G8" s="22">
        <v>252</v>
      </c>
      <c r="H8" s="40" t="s">
        <v>49</v>
      </c>
      <c r="I8" s="22"/>
      <c r="J8" s="51"/>
    </row>
    <row r="9" spans="1:10" ht="15" thickBot="1" x14ac:dyDescent="0.4">
      <c r="A9" s="18"/>
      <c r="B9" s="4"/>
      <c r="C9" s="6"/>
      <c r="D9" s="6"/>
      <c r="E9" s="62"/>
      <c r="F9" s="12"/>
      <c r="G9" s="24"/>
      <c r="H9" s="41"/>
      <c r="I9" s="24"/>
      <c r="J9" s="50"/>
    </row>
    <row r="10" spans="1:10" ht="15" thickBot="1" x14ac:dyDescent="0.4">
      <c r="A10" s="2" t="s">
        <v>2</v>
      </c>
      <c r="B10" s="5">
        <f>SUM(B4:B4)</f>
        <v>11350</v>
      </c>
      <c r="C10" s="8"/>
      <c r="D10" s="11">
        <f>SUM(D4:D9)</f>
        <v>13768.44</v>
      </c>
      <c r="E10" s="58">
        <f>SUM(E4:E9)</f>
        <v>13950.14</v>
      </c>
      <c r="F10" s="28">
        <f>SUM(F4:F9)</f>
        <v>225</v>
      </c>
      <c r="G10" s="29">
        <f>SUM(G4:G9)</f>
        <v>14143.44</v>
      </c>
      <c r="H10" s="42"/>
      <c r="I10" s="14">
        <f>SUM(I4:I9)</f>
        <v>11875</v>
      </c>
      <c r="J10" s="14"/>
    </row>
    <row r="11" spans="1:10" x14ac:dyDescent="0.35">
      <c r="A11" s="16" t="s">
        <v>3</v>
      </c>
      <c r="B11" s="25"/>
      <c r="C11" s="10"/>
      <c r="D11" s="10"/>
      <c r="E11" s="60"/>
      <c r="F11" s="26"/>
      <c r="G11" s="27"/>
      <c r="H11" s="39"/>
      <c r="I11" s="27"/>
      <c r="J11" s="50"/>
    </row>
    <row r="12" spans="1:10" x14ac:dyDescent="0.35">
      <c r="A12" s="18" t="s">
        <v>4</v>
      </c>
      <c r="B12" s="17">
        <v>5100</v>
      </c>
      <c r="C12" s="9"/>
      <c r="D12" s="9">
        <v>2466</v>
      </c>
      <c r="E12" s="61">
        <v>3613</v>
      </c>
      <c r="F12" s="19">
        <v>1227</v>
      </c>
      <c r="G12" s="23">
        <v>4840</v>
      </c>
      <c r="H12" s="43"/>
      <c r="I12" s="22">
        <v>5270</v>
      </c>
      <c r="J12" s="50"/>
    </row>
    <row r="13" spans="1:10" x14ac:dyDescent="0.35">
      <c r="A13" s="18" t="s">
        <v>5</v>
      </c>
      <c r="B13" s="17">
        <v>275</v>
      </c>
      <c r="C13" s="9"/>
      <c r="D13" s="9">
        <v>275</v>
      </c>
      <c r="E13" s="61">
        <v>275</v>
      </c>
      <c r="F13" s="19"/>
      <c r="G13" s="23">
        <v>275</v>
      </c>
      <c r="H13" s="43"/>
      <c r="I13" s="22">
        <v>290</v>
      </c>
      <c r="J13" s="50"/>
    </row>
    <row r="14" spans="1:10" x14ac:dyDescent="0.35">
      <c r="A14" s="18" t="s">
        <v>6</v>
      </c>
      <c r="B14" s="17">
        <v>35</v>
      </c>
      <c r="C14" s="9"/>
      <c r="D14" s="9"/>
      <c r="E14" s="61"/>
      <c r="F14" s="19">
        <v>47</v>
      </c>
      <c r="G14" s="23">
        <v>47</v>
      </c>
      <c r="H14" s="43" t="s">
        <v>70</v>
      </c>
      <c r="I14" s="22">
        <v>47</v>
      </c>
      <c r="J14" s="50"/>
    </row>
    <row r="15" spans="1:10" x14ac:dyDescent="0.35">
      <c r="A15" s="18" t="s">
        <v>7</v>
      </c>
      <c r="B15" s="17">
        <v>500</v>
      </c>
      <c r="C15" s="9"/>
      <c r="D15" s="9"/>
      <c r="E15" s="61">
        <v>600</v>
      </c>
      <c r="F15" s="19"/>
      <c r="G15" s="23">
        <v>600</v>
      </c>
      <c r="H15" s="43"/>
      <c r="I15" s="22">
        <v>500</v>
      </c>
      <c r="J15" s="50"/>
    </row>
    <row r="16" spans="1:10" ht="26.5" x14ac:dyDescent="0.35">
      <c r="A16" s="18" t="s">
        <v>8</v>
      </c>
      <c r="B16" s="17">
        <v>275</v>
      </c>
      <c r="C16" s="9">
        <v>150</v>
      </c>
      <c r="D16" s="9">
        <v>62</v>
      </c>
      <c r="E16" s="61">
        <v>187</v>
      </c>
      <c r="F16" s="19">
        <v>0</v>
      </c>
      <c r="G16" s="23">
        <v>337</v>
      </c>
      <c r="H16" s="44" t="s">
        <v>41</v>
      </c>
      <c r="I16" s="22">
        <v>275</v>
      </c>
      <c r="J16" s="50" t="s">
        <v>46</v>
      </c>
    </row>
    <row r="17" spans="1:10" x14ac:dyDescent="0.35">
      <c r="A17" s="18" t="s">
        <v>19</v>
      </c>
      <c r="B17" s="17">
        <v>650</v>
      </c>
      <c r="C17" s="9"/>
      <c r="D17" s="9"/>
      <c r="E17" s="61"/>
      <c r="F17" s="19">
        <v>650</v>
      </c>
      <c r="G17" s="23">
        <v>650</v>
      </c>
      <c r="H17" s="43" t="s">
        <v>30</v>
      </c>
      <c r="I17" s="22">
        <v>675</v>
      </c>
      <c r="J17" s="50"/>
    </row>
    <row r="18" spans="1:10" x14ac:dyDescent="0.35">
      <c r="A18" s="18" t="s">
        <v>9</v>
      </c>
      <c r="B18" s="17">
        <v>185</v>
      </c>
      <c r="C18" s="9"/>
      <c r="D18" s="9">
        <v>30</v>
      </c>
      <c r="E18" s="61">
        <v>60</v>
      </c>
      <c r="F18" s="19">
        <v>30</v>
      </c>
      <c r="G18" s="23">
        <v>90</v>
      </c>
      <c r="H18" s="43"/>
      <c r="I18" s="22">
        <v>180</v>
      </c>
      <c r="J18" s="50" t="s">
        <v>36</v>
      </c>
    </row>
    <row r="19" spans="1:10" x14ac:dyDescent="0.35">
      <c r="A19" s="18" t="s">
        <v>10</v>
      </c>
      <c r="B19" s="17">
        <v>650</v>
      </c>
      <c r="C19" s="9"/>
      <c r="D19" s="9">
        <v>307</v>
      </c>
      <c r="E19" s="61">
        <v>307</v>
      </c>
      <c r="F19" s="19"/>
      <c r="G19" s="23">
        <v>307</v>
      </c>
      <c r="H19" s="43" t="s">
        <v>35</v>
      </c>
      <c r="I19" s="22">
        <v>307</v>
      </c>
      <c r="J19" s="50"/>
    </row>
    <row r="20" spans="1:10" x14ac:dyDescent="0.35">
      <c r="A20" s="18" t="s">
        <v>79</v>
      </c>
      <c r="B20" s="17">
        <v>160</v>
      </c>
      <c r="C20" s="9"/>
      <c r="D20" s="9">
        <v>164</v>
      </c>
      <c r="E20" s="61">
        <v>179</v>
      </c>
      <c r="F20" s="19" t="s">
        <v>78</v>
      </c>
      <c r="G20" s="23">
        <v>179</v>
      </c>
      <c r="H20" s="43"/>
      <c r="I20" s="22">
        <v>190</v>
      </c>
      <c r="J20" s="50"/>
    </row>
    <row r="21" spans="1:10" x14ac:dyDescent="0.35">
      <c r="A21" s="18" t="s">
        <v>11</v>
      </c>
      <c r="B21" s="17">
        <v>72</v>
      </c>
      <c r="C21" s="9"/>
      <c r="D21" s="9">
        <v>36</v>
      </c>
      <c r="E21" s="61">
        <v>54</v>
      </c>
      <c r="F21" s="19">
        <v>20</v>
      </c>
      <c r="G21" s="23">
        <v>74</v>
      </c>
      <c r="H21" s="43" t="s">
        <v>80</v>
      </c>
      <c r="I21" s="63">
        <v>84</v>
      </c>
      <c r="J21" s="50" t="s">
        <v>81</v>
      </c>
    </row>
    <row r="22" spans="1:10" x14ac:dyDescent="0.35">
      <c r="A22" s="18" t="s">
        <v>20</v>
      </c>
      <c r="B22" s="17">
        <v>125</v>
      </c>
      <c r="C22" s="9"/>
      <c r="D22" s="9">
        <v>72</v>
      </c>
      <c r="E22" s="61">
        <v>93</v>
      </c>
      <c r="F22" s="19">
        <v>30</v>
      </c>
      <c r="G22" s="23">
        <v>123</v>
      </c>
      <c r="H22" s="43"/>
      <c r="I22" s="22">
        <v>125</v>
      </c>
      <c r="J22" s="50"/>
    </row>
    <row r="23" spans="1:10" x14ac:dyDescent="0.35">
      <c r="A23" s="18" t="s">
        <v>12</v>
      </c>
      <c r="B23" s="17">
        <v>480</v>
      </c>
      <c r="C23" s="9"/>
      <c r="D23" s="9"/>
      <c r="E23" s="61">
        <v>411</v>
      </c>
      <c r="F23" s="19">
        <v>0</v>
      </c>
      <c r="G23" s="23">
        <v>411</v>
      </c>
      <c r="H23" s="43"/>
      <c r="I23" s="64">
        <v>1000</v>
      </c>
      <c r="J23" s="50" t="s">
        <v>84</v>
      </c>
    </row>
    <row r="24" spans="1:10" x14ac:dyDescent="0.35">
      <c r="A24" s="18" t="s">
        <v>13</v>
      </c>
      <c r="B24" s="17">
        <v>500</v>
      </c>
      <c r="C24" s="9"/>
      <c r="D24" s="9">
        <v>15</v>
      </c>
      <c r="E24" s="61">
        <v>15</v>
      </c>
      <c r="F24" s="20">
        <v>0</v>
      </c>
      <c r="G24" s="23">
        <v>15</v>
      </c>
      <c r="H24" s="43"/>
      <c r="I24" s="22">
        <v>700</v>
      </c>
      <c r="J24" s="50" t="s">
        <v>50</v>
      </c>
    </row>
    <row r="25" spans="1:10" x14ac:dyDescent="0.35">
      <c r="A25" s="18" t="s">
        <v>25</v>
      </c>
      <c r="B25" s="17">
        <v>500</v>
      </c>
      <c r="C25" s="9">
        <v>500</v>
      </c>
      <c r="D25" s="9"/>
      <c r="E25" s="61"/>
      <c r="F25" s="19"/>
      <c r="G25" s="23">
        <v>500</v>
      </c>
      <c r="H25" s="45" t="s">
        <v>40</v>
      </c>
      <c r="I25" s="22">
        <v>500</v>
      </c>
      <c r="J25" s="50" t="s">
        <v>71</v>
      </c>
    </row>
    <row r="26" spans="1:10" x14ac:dyDescent="0.35">
      <c r="A26" s="18" t="s">
        <v>14</v>
      </c>
      <c r="B26" s="17">
        <v>500</v>
      </c>
      <c r="C26" s="9"/>
      <c r="D26" s="9"/>
      <c r="E26" s="61"/>
      <c r="F26" s="21"/>
      <c r="G26" s="23">
        <v>0</v>
      </c>
      <c r="H26" s="43" t="s">
        <v>31</v>
      </c>
      <c r="I26" s="22">
        <v>250</v>
      </c>
      <c r="J26" s="50"/>
    </row>
    <row r="27" spans="1:10" x14ac:dyDescent="0.35">
      <c r="A27" s="18" t="s">
        <v>15</v>
      </c>
      <c r="B27" s="17">
        <v>0</v>
      </c>
      <c r="C27" s="9"/>
      <c r="D27" s="9"/>
      <c r="E27" s="61"/>
      <c r="F27" s="19"/>
      <c r="G27" s="23">
        <v>0</v>
      </c>
      <c r="H27" s="43"/>
      <c r="I27" s="22">
        <v>0</v>
      </c>
      <c r="J27" s="50" t="s">
        <v>72</v>
      </c>
    </row>
    <row r="28" spans="1:10" x14ac:dyDescent="0.35">
      <c r="A28" s="18" t="s">
        <v>16</v>
      </c>
      <c r="B28" s="17">
        <v>400</v>
      </c>
      <c r="C28" s="9">
        <v>400</v>
      </c>
      <c r="D28" s="9"/>
      <c r="E28" s="61"/>
      <c r="F28" s="19"/>
      <c r="G28" s="23">
        <v>400</v>
      </c>
      <c r="H28" s="45" t="s">
        <v>40</v>
      </c>
      <c r="I28" s="22">
        <v>400</v>
      </c>
      <c r="J28" s="50" t="s">
        <v>73</v>
      </c>
    </row>
    <row r="29" spans="1:10" x14ac:dyDescent="0.35">
      <c r="A29" s="18" t="s">
        <v>37</v>
      </c>
      <c r="B29" s="17">
        <v>750</v>
      </c>
      <c r="C29" s="9">
        <v>150</v>
      </c>
      <c r="D29" s="9"/>
      <c r="E29" s="61"/>
      <c r="F29" s="19">
        <v>0</v>
      </c>
      <c r="G29" s="23">
        <v>150</v>
      </c>
      <c r="H29" s="46" t="s">
        <v>82</v>
      </c>
      <c r="I29" s="22">
        <v>900</v>
      </c>
      <c r="J29" s="50" t="s">
        <v>74</v>
      </c>
    </row>
    <row r="30" spans="1:10" x14ac:dyDescent="0.35">
      <c r="A30" s="18" t="s">
        <v>17</v>
      </c>
      <c r="B30" s="17">
        <v>250</v>
      </c>
      <c r="C30" s="9">
        <v>100</v>
      </c>
      <c r="D30" s="9">
        <v>258</v>
      </c>
      <c r="E30" s="61">
        <v>258</v>
      </c>
      <c r="F30" s="19">
        <v>0</v>
      </c>
      <c r="G30" s="23">
        <v>358</v>
      </c>
      <c r="H30" s="43"/>
      <c r="I30" s="22">
        <v>200</v>
      </c>
      <c r="J30" s="50" t="s">
        <v>75</v>
      </c>
    </row>
    <row r="31" spans="1:10" x14ac:dyDescent="0.35">
      <c r="A31" s="18" t="s">
        <v>45</v>
      </c>
      <c r="B31" s="15"/>
      <c r="C31" s="9"/>
      <c r="D31" s="9"/>
      <c r="E31" s="61"/>
      <c r="F31" s="19"/>
      <c r="G31" s="23"/>
      <c r="H31" s="40"/>
      <c r="I31" s="22"/>
      <c r="J31" s="50" t="s">
        <v>76</v>
      </c>
    </row>
    <row r="32" spans="1:10" ht="15" thickBot="1" x14ac:dyDescent="0.4">
      <c r="A32" s="18" t="s">
        <v>29</v>
      </c>
      <c r="B32" s="4"/>
      <c r="C32" s="6"/>
      <c r="D32" s="6"/>
      <c r="E32" s="62">
        <v>319</v>
      </c>
      <c r="F32" s="12"/>
      <c r="G32" s="36">
        <v>319</v>
      </c>
      <c r="H32" s="47" t="s">
        <v>83</v>
      </c>
      <c r="I32" s="24"/>
      <c r="J32" s="50"/>
    </row>
    <row r="33" spans="1:10" ht="15" thickBot="1" x14ac:dyDescent="0.4">
      <c r="A33" s="3" t="s">
        <v>18</v>
      </c>
      <c r="B33" s="5">
        <f>SUM(B12:B30)</f>
        <v>11407</v>
      </c>
      <c r="C33" s="7">
        <f>SUM(C12:C30)</f>
        <v>1300</v>
      </c>
      <c r="D33" s="7">
        <f>SUM(D12:D32)</f>
        <v>3685</v>
      </c>
      <c r="E33" s="8">
        <f>SUM(E12:E32)</f>
        <v>6371</v>
      </c>
      <c r="F33" s="28">
        <f>SUM(F12:F32)</f>
        <v>2004</v>
      </c>
      <c r="G33" s="37">
        <f>SUM(G12:G32)</f>
        <v>9675</v>
      </c>
      <c r="H33" s="38"/>
      <c r="I33" s="14">
        <f>SUM(I12:I30)</f>
        <v>11893</v>
      </c>
      <c r="J33" s="52"/>
    </row>
    <row r="35" spans="1:10" x14ac:dyDescent="0.35">
      <c r="A35" s="1" t="s">
        <v>66</v>
      </c>
    </row>
    <row r="36" spans="1:10" x14ac:dyDescent="0.35">
      <c r="A36" t="s">
        <v>85</v>
      </c>
      <c r="B36" s="1">
        <v>32773.82</v>
      </c>
      <c r="H36" t="s">
        <v>52</v>
      </c>
      <c r="I36" s="57"/>
      <c r="J36" s="57"/>
    </row>
    <row r="37" spans="1:10" x14ac:dyDescent="0.35">
      <c r="A37" t="s">
        <v>56</v>
      </c>
      <c r="H37" t="s">
        <v>42</v>
      </c>
      <c r="I37" s="53" t="s">
        <v>48</v>
      </c>
      <c r="J37" s="53"/>
    </row>
    <row r="38" spans="1:10" x14ac:dyDescent="0.35">
      <c r="A38" t="s">
        <v>62</v>
      </c>
      <c r="B38">
        <v>2004</v>
      </c>
      <c r="H38" t="s">
        <v>54</v>
      </c>
      <c r="I38" s="53" t="s">
        <v>53</v>
      </c>
      <c r="J38" s="53"/>
    </row>
    <row r="39" spans="1:10" x14ac:dyDescent="0.35">
      <c r="A39" s="1" t="s">
        <v>38</v>
      </c>
      <c r="B39" s="1">
        <f>B36-B38</f>
        <v>30769.82</v>
      </c>
      <c r="H39" t="s">
        <v>44</v>
      </c>
      <c r="I39" s="53" t="s">
        <v>47</v>
      </c>
      <c r="J39" s="53"/>
    </row>
    <row r="40" spans="1:10" x14ac:dyDescent="0.35">
      <c r="A40" t="s">
        <v>63</v>
      </c>
      <c r="B40">
        <v>2232</v>
      </c>
      <c r="H40" t="s">
        <v>55</v>
      </c>
      <c r="I40" s="53"/>
      <c r="J40" s="53"/>
    </row>
    <row r="41" spans="1:10" x14ac:dyDescent="0.35">
      <c r="A41" t="s">
        <v>64</v>
      </c>
      <c r="B41">
        <v>4680</v>
      </c>
    </row>
    <row r="42" spans="1:10" x14ac:dyDescent="0.35">
      <c r="A42" t="s">
        <v>65</v>
      </c>
      <c r="B42">
        <v>11333</v>
      </c>
    </row>
    <row r="43" spans="1:10" x14ac:dyDescent="0.35">
      <c r="A43" t="s">
        <v>57</v>
      </c>
      <c r="B43" s="1">
        <f>B39-B40-B41-B42</f>
        <v>12524.82</v>
      </c>
    </row>
    <row r="44" spans="1:10" x14ac:dyDescent="0.35">
      <c r="A44" t="s">
        <v>61</v>
      </c>
      <c r="B44">
        <v>7624</v>
      </c>
      <c r="C44" t="s">
        <v>58</v>
      </c>
    </row>
    <row r="45" spans="1:10" x14ac:dyDescent="0.35">
      <c r="A45" t="s">
        <v>59</v>
      </c>
      <c r="B45">
        <v>3812</v>
      </c>
      <c r="C45">
        <v>5718</v>
      </c>
    </row>
    <row r="46" spans="1:10" x14ac:dyDescent="0.35">
      <c r="A46" s="1" t="s">
        <v>60</v>
      </c>
      <c r="B46" s="1">
        <v>8712</v>
      </c>
      <c r="C46" s="1">
        <v>6806</v>
      </c>
    </row>
  </sheetData>
  <mergeCells count="6">
    <mergeCell ref="I40:J40"/>
    <mergeCell ref="A1:I1"/>
    <mergeCell ref="I36:J36"/>
    <mergeCell ref="I37:J37"/>
    <mergeCell ref="I39:J39"/>
    <mergeCell ref="I38:J38"/>
  </mergeCells>
  <pageMargins left="0.7" right="0.7" top="0.75" bottom="0.75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Draft Budget 2026-27</vt:lpstr>
      <vt:lpstr>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Parish Clerk Much Marcle UK</dc:creator>
  <cp:keywords/>
  <dc:description/>
  <cp:lastModifiedBy>Rachel Freestone</cp:lastModifiedBy>
  <cp:revision/>
  <cp:lastPrinted>2025-06-26T10:24:14Z</cp:lastPrinted>
  <dcterms:created xsi:type="dcterms:W3CDTF">2023-03-28T15:30:07Z</dcterms:created>
  <dcterms:modified xsi:type="dcterms:W3CDTF">2026-01-08T21:00:15Z</dcterms:modified>
  <cp:category/>
  <cp:contentStatus/>
</cp:coreProperties>
</file>